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Srv-data2-n2\n2-ccin\SERVICES\JAMP\Achats et MP\CONSULTATIONS EN COURS\AFFAIRES CCITSE\CCITSE-2026-AOO-03 - Espace Clients Ponts\0- Préparation\"/>
    </mc:Choice>
  </mc:AlternateContent>
  <xr:revisionPtr revIDLastSave="0" documentId="13_ncr:1_{6FF8D50C-B6B5-4889-B643-DBDAF970E3ED}" xr6:coauthVersionLast="47" xr6:coauthVersionMax="47" xr10:uidLastSave="{00000000-0000-0000-0000-000000000000}"/>
  <bookViews>
    <workbookView xWindow="-120" yWindow="-120" windowWidth="51840" windowHeight="21120" xr2:uid="{00000000-000D-0000-FFFF-FFFF00000000}"/>
  </bookViews>
  <sheets>
    <sheet name="Page de garde" sheetId="7" r:id="rId1"/>
    <sheet name="Forfait" sheetId="4" r:id="rId2"/>
    <sheet name="BPU-DQE" sheetId="2" r:id="rId3"/>
  </sheets>
  <definedNames>
    <definedName name="_xlnm._FilterDatabase" localSheetId="2" hidden="1">'BPU-DQE'!$B$4:$I$9</definedName>
    <definedName name="_Toc194323978" localSheetId="2">'BPU-DQE'!#REF!</definedName>
    <definedName name="_Toc195671709" localSheetId="2">'BPU-DQE'!#REF!</definedName>
    <definedName name="_Toc199154217" localSheetId="2">'BPU-DQE'!#REF!</definedName>
    <definedName name="_xlnm.Print_Titles" localSheetId="2">'BPU-DQE'!$4:$4</definedName>
    <definedName name="_xlnm.Print_Titles" localSheetId="1">Forfait!$9:$10</definedName>
    <definedName name="_xlnm.Print_Area" localSheetId="2">'BPU-DQE'!$A$1:$L$10</definedName>
    <definedName name="_xlnm.Print_Area" localSheetId="1">Forfait!$A$1:$P$21</definedName>
    <definedName name="_xlnm.Print_Area" localSheetId="0">'Page de garde'!$A$1:$G$7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2" l="1"/>
  <c r="G18" i="4"/>
  <c r="G11" i="4"/>
  <c r="O11" i="4" s="1"/>
  <c r="F11" i="4"/>
  <c r="G17" i="4"/>
  <c r="M17" i="4" s="1"/>
  <c r="G16" i="4"/>
  <c r="K16" i="4" s="1"/>
  <c r="G15" i="4"/>
  <c r="K15" i="4" s="1"/>
  <c r="G14" i="4"/>
  <c r="M14" i="4" s="1"/>
  <c r="G13" i="4"/>
  <c r="M13" i="4" s="1"/>
  <c r="G12" i="4"/>
  <c r="K12" i="4" s="1"/>
  <c r="F17" i="4"/>
  <c r="F16" i="4"/>
  <c r="F15" i="4"/>
  <c r="F14" i="4"/>
  <c r="F13" i="4"/>
  <c r="F12" i="4"/>
  <c r="H8" i="2"/>
  <c r="K8" i="2" s="1"/>
  <c r="H6" i="2"/>
  <c r="K6" i="2" s="1"/>
  <c r="H7" i="2"/>
  <c r="K7" i="2" s="1"/>
  <c r="H5" i="2"/>
  <c r="M15" i="4" l="1"/>
  <c r="O15" i="4"/>
  <c r="M12" i="4"/>
  <c r="I12" i="4"/>
  <c r="O12" i="4"/>
  <c r="O17" i="4"/>
  <c r="K17" i="4"/>
  <c r="I17" i="4"/>
  <c r="M16" i="4"/>
  <c r="I16" i="4"/>
  <c r="O16" i="4"/>
  <c r="I15" i="4"/>
  <c r="I14" i="4"/>
  <c r="O14" i="4"/>
  <c r="K14" i="4"/>
  <c r="I13" i="4"/>
  <c r="K13" i="4"/>
  <c r="O13" i="4"/>
  <c r="M11" i="4"/>
  <c r="I11" i="4"/>
  <c r="K11" i="4"/>
  <c r="F18" i="4"/>
  <c r="F20" i="4" s="1"/>
  <c r="K9" i="2" l="1"/>
</calcChain>
</file>

<file path=xl/sharedStrings.xml><?xml version="1.0" encoding="utf-8"?>
<sst xmlns="http://schemas.openxmlformats.org/spreadsheetml/2006/main" count="82" uniqueCount="56">
  <si>
    <t>Prix unitaire
(€ TTC)</t>
  </si>
  <si>
    <t xml:space="preserve">Total Charges </t>
  </si>
  <si>
    <t>Charges (j/h)</t>
  </si>
  <si>
    <t>Charges en %</t>
  </si>
  <si>
    <t>Profils</t>
  </si>
  <si>
    <t>3 à 6 ans</t>
  </si>
  <si>
    <t>Ancienneté</t>
  </si>
  <si>
    <t>&gt;5 ans</t>
  </si>
  <si>
    <t>Prix unitaire
(€ HT)</t>
  </si>
  <si>
    <t>Libellé de la prestation</t>
  </si>
  <si>
    <t>&gt;2ans</t>
  </si>
  <si>
    <t>Profil 1 : DP</t>
  </si>
  <si>
    <t>Profil 2 : CP</t>
  </si>
  <si>
    <t>Les prix unitaires sont les prix appliqués aux quantités réellement exécutées pour déterminer le montant du règlement. 
Cette forme de prix est utilisée pour éditer des bons de commande. 
Les prix unitaires sont réputés intégrer tous les frais et charges relatives à l'exécution des prestations. 
Les prix unitaires ont valeur contractuelle. 
Tous les prix qui apparaîtraient ailleurs que dans ce document ne seraient pas pris en considération pour la commande des articles considérés. 
Les mentions stipulées dans le Détail Quantitatif et Estimatif (DQE), à savoir les quantités estimées et les prix totaux correspondants, sont dépourvues de valeur contractuelle. 
En particulier, l’indication des quantités estimées, à fin exclusive de comparaison des offres au stade de la mise en concurrence, n’engage aucunement l'acheteur à leur réalisation. 
Il ne s'agit ni des quantités minimales, ni des quantités maximales qui peuvent être commandées par l'acheteur.
Le DQE sert uniquement à l'analyse des offres. Toutefois, les prix renseignés dans le Bordereau des Prix Unitaires (BPU) doivent correspondre à ceux renseignés dans le présent DQE.</t>
  </si>
  <si>
    <r>
      <t xml:space="preserve">ATTRI1 - AE - ANNEXE 1
DÉCOMPOSITION DU PRIX GLOBAL ET FORFAITAIRE (DPGF)
</t>
    </r>
    <r>
      <rPr>
        <b/>
        <i/>
        <sz val="15"/>
        <color rgb="FFFF0000"/>
        <rFont val="Marianne"/>
      </rPr>
      <t>Valeur contractuelle</t>
    </r>
    <r>
      <rPr>
        <b/>
        <sz val="15"/>
        <rFont val="Marianne"/>
      </rPr>
      <t xml:space="preserve">
BORDEREAU DES PRIX UNITAIRES (BPU)      &amp;      DÉTAIL QUANTITATIF ET ESTIMATIF (DQE)
</t>
    </r>
    <r>
      <rPr>
        <b/>
        <i/>
        <sz val="15"/>
        <color rgb="FFFF0000"/>
        <rFont val="Marianne"/>
      </rPr>
      <t>Valeur contractuelle                                           Valeur non contractuelle</t>
    </r>
  </si>
  <si>
    <t>Prestation</t>
  </si>
  <si>
    <t>MONTANT TOTAL (en € TTC)</t>
  </si>
  <si>
    <t xml:space="preserve">MONTANT TOTAL (en € HT)  </t>
  </si>
  <si>
    <t>Tarif journée (jours ouvrés)</t>
  </si>
  <si>
    <t>Maintien d’un ECP TEST opérationnel</t>
  </si>
  <si>
    <t>3.1</t>
  </si>
  <si>
    <t>Prestation (art. CCTP)</t>
  </si>
  <si>
    <t>3.2</t>
  </si>
  <si>
    <t>Montant
(en € HT)</t>
  </si>
  <si>
    <t>Quantité</t>
  </si>
  <si>
    <t>Unité</t>
  </si>
  <si>
    <t>L'ensemble</t>
  </si>
  <si>
    <t>3.3</t>
  </si>
  <si>
    <t>Amélioration du design de l’Espace Clients Ponts</t>
  </si>
  <si>
    <t>3.4</t>
  </si>
  <si>
    <t>Amélioration de l’expérience client sur l’ECP</t>
  </si>
  <si>
    <t>Amélioration du back-office ECP</t>
  </si>
  <si>
    <t>3.5</t>
  </si>
  <si>
    <t>Gestion des données clients</t>
  </si>
  <si>
    <t>3.6</t>
  </si>
  <si>
    <t>Améliorations techniques et de sécurité</t>
  </si>
  <si>
    <t>3.7</t>
  </si>
  <si>
    <t>Maintenance préventive de
l’Espace clients ponts</t>
  </si>
  <si>
    <t>L'année</t>
  </si>
  <si>
    <t>TAUX DE TVA (en %)</t>
  </si>
  <si>
    <t xml:space="preserve">Taux TVA
 (en %) </t>
  </si>
  <si>
    <t>L'heure ouvrée</t>
  </si>
  <si>
    <t>Prix total
(€ TTC)</t>
  </si>
  <si>
    <t>BORDEREAU DES PRIX UNITAIRES (BPU)</t>
  </si>
  <si>
    <t>DQE</t>
  </si>
  <si>
    <t xml:space="preserve">TOTAL : </t>
  </si>
  <si>
    <t>MAINTENANCE DE L’ESPACE CLIENTS DES PONTS DE NORMANDIE ET DE TANCARVILLE 
ÉVOLUTIONS TECHNIQUES ET FONCTIONNELLES  
CCITSE-2026-AOO-03</t>
  </si>
  <si>
    <t>Profil 3 : RT</t>
  </si>
  <si>
    <t>Profil 4 : RG</t>
  </si>
  <si>
    <t xml:space="preserve"> </t>
  </si>
  <si>
    <t>Prix unitaire 
(en € HT la journée)</t>
  </si>
  <si>
    <t>Directeur/trice de projet (DP)</t>
  </si>
  <si>
    <t>Chef(fe) de projet (CP)</t>
  </si>
  <si>
    <t>Référent(e) technique (RT)</t>
  </si>
  <si>
    <t>Référent(e) graphique (RG)</t>
  </si>
  <si>
    <t xml:space="preserve">Quantité estimative annuelle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</si>
</sst>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0\ _€"/>
    <numFmt numFmtId="166" formatCode="_-* #,##0.00\ _€_-;\-* #,##0.00\ _€_-;_-* &quot;-&quot;??\ _€_-;_-@_-"/>
  </numFmts>
  <fonts count="22">
    <font>
      <sz val="10"/>
      <name val="Arial"/>
    </font>
    <font>
      <sz val="10"/>
      <name val="Arial"/>
      <family val="2"/>
    </font>
    <font>
      <b/>
      <sz val="10"/>
      <name val="Arial"/>
      <family val="2"/>
    </font>
    <font>
      <sz val="8"/>
      <name val="Arial"/>
      <family val="2"/>
    </font>
    <font>
      <sz val="11"/>
      <color theme="0"/>
      <name val="Calibri"/>
      <family val="2"/>
      <scheme val="minor"/>
    </font>
    <font>
      <b/>
      <sz val="11"/>
      <color theme="1"/>
      <name val="Calibri"/>
      <family val="2"/>
      <scheme val="minor"/>
    </font>
    <font>
      <sz val="10"/>
      <color theme="0"/>
      <name val="Arial"/>
      <family val="2"/>
    </font>
    <font>
      <sz val="8"/>
      <name val="Arial"/>
      <family val="2"/>
    </font>
    <font>
      <b/>
      <sz val="11"/>
      <color theme="1"/>
      <name val="Arial"/>
      <family val="2"/>
    </font>
    <font>
      <sz val="11"/>
      <color theme="1"/>
      <name val="Marianne"/>
    </font>
    <font>
      <b/>
      <sz val="22"/>
      <color theme="0"/>
      <name val="Marianne"/>
    </font>
    <font>
      <b/>
      <sz val="22"/>
      <name val="Marianne"/>
    </font>
    <font>
      <b/>
      <sz val="12"/>
      <color theme="1"/>
      <name val="Marianne"/>
    </font>
    <font>
      <b/>
      <sz val="18"/>
      <name val="Marianne"/>
    </font>
    <font>
      <b/>
      <u/>
      <sz val="17"/>
      <name val="Marianne"/>
    </font>
    <font>
      <b/>
      <sz val="15"/>
      <name val="Marianne"/>
    </font>
    <font>
      <b/>
      <i/>
      <sz val="15"/>
      <color rgb="FFFF0000"/>
      <name val="Marianne"/>
    </font>
    <font>
      <sz val="9"/>
      <name val="Arial"/>
      <family val="2"/>
    </font>
    <font>
      <b/>
      <sz val="9"/>
      <name val="Arial"/>
      <family val="2"/>
    </font>
    <font>
      <b/>
      <sz val="9"/>
      <color theme="0"/>
      <name val="Arial"/>
      <family val="2"/>
    </font>
    <font>
      <b/>
      <sz val="10"/>
      <color theme="0"/>
      <name val="Arial"/>
      <family val="2"/>
    </font>
    <font>
      <b/>
      <sz val="9"/>
      <color rgb="FF000000"/>
      <name val="Arial"/>
      <family val="2"/>
    </font>
  </fonts>
  <fills count="13">
    <fill>
      <patternFill patternType="none"/>
    </fill>
    <fill>
      <patternFill patternType="gray125"/>
    </fill>
    <fill>
      <patternFill patternType="solid">
        <fgColor indexed="9"/>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4" tint="0.79998168889431442"/>
        <bgColor indexed="64"/>
      </patternFill>
    </fill>
    <fill>
      <patternFill patternType="solid">
        <fgColor rgb="FF0058A5"/>
        <bgColor indexed="64"/>
      </patternFill>
    </fill>
    <fill>
      <patternFill patternType="solid">
        <fgColor theme="8"/>
        <bgColor indexed="64"/>
      </patternFill>
    </fill>
  </fills>
  <borders count="57">
    <border>
      <left/>
      <right/>
      <top/>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bottom style="thin">
        <color auto="1"/>
      </bottom>
      <diagonal/>
    </border>
    <border>
      <left/>
      <right style="thin">
        <color auto="1"/>
      </right>
      <top style="medium">
        <color auto="1"/>
      </top>
      <bottom style="thin">
        <color auto="1"/>
      </bottom>
      <diagonal/>
    </border>
    <border>
      <left style="medium">
        <color indexed="64"/>
      </left>
      <right style="thin">
        <color indexed="64"/>
      </right>
      <top style="thin">
        <color indexed="64"/>
      </top>
      <bottom style="double">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indexed="64"/>
      </right>
      <top style="thin">
        <color indexed="64"/>
      </top>
      <bottom style="thin">
        <color auto="1"/>
      </bottom>
      <diagonal/>
    </border>
    <border>
      <left style="thin">
        <color indexed="64"/>
      </left>
      <right style="medium">
        <color auto="1"/>
      </right>
      <top style="thin">
        <color indexed="64"/>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medium">
        <color auto="1"/>
      </right>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auto="1"/>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auto="1"/>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uble">
        <color indexed="64"/>
      </bottom>
      <diagonal/>
    </border>
    <border>
      <left style="thin">
        <color indexed="64"/>
      </left>
      <right/>
      <top/>
      <bottom style="double">
        <color indexed="64"/>
      </bottom>
      <diagonal/>
    </border>
    <border>
      <left style="medium">
        <color auto="1"/>
      </left>
      <right/>
      <top style="thin">
        <color indexed="64"/>
      </top>
      <bottom style="thin">
        <color auto="1"/>
      </bottom>
      <diagonal/>
    </border>
    <border>
      <left/>
      <right/>
      <top style="thin">
        <color indexed="64"/>
      </top>
      <bottom style="thin">
        <color auto="1"/>
      </bottom>
      <diagonal/>
    </border>
    <border>
      <left/>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medium">
        <color auto="1"/>
      </right>
      <top style="medium">
        <color auto="1"/>
      </top>
      <bottom/>
      <diagonal/>
    </border>
    <border>
      <left style="medium">
        <color auto="1"/>
      </left>
      <right style="thin">
        <color auto="1"/>
      </right>
      <top style="thin">
        <color auto="1"/>
      </top>
      <bottom/>
      <diagonal/>
    </border>
  </borders>
  <cellStyleXfs count="9">
    <xf numFmtId="0" fontId="0"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1" fillId="0" borderId="0"/>
    <xf numFmtId="0" fontId="5" fillId="0" borderId="1" applyNumberFormat="0" applyFill="0" applyAlignment="0" applyProtection="0"/>
  </cellStyleXfs>
  <cellXfs count="147">
    <xf numFmtId="0" fontId="0" fillId="0" borderId="0" xfId="0"/>
    <xf numFmtId="0" fontId="6" fillId="9" borderId="0" xfId="0" applyFont="1" applyFill="1"/>
    <xf numFmtId="0" fontId="6" fillId="9" borderId="0" xfId="0" applyFont="1" applyFill="1" applyAlignment="1">
      <alignment horizontal="center"/>
    </xf>
    <xf numFmtId="0" fontId="6" fillId="9" borderId="0" xfId="0" applyFont="1" applyFill="1" applyAlignment="1">
      <alignment horizontal="right"/>
    </xf>
    <xf numFmtId="0" fontId="9" fillId="0" borderId="0" xfId="0" applyFont="1" applyAlignment="1">
      <alignment horizontal="center" vertical="center"/>
    </xf>
    <xf numFmtId="0" fontId="9" fillId="0" borderId="0" xfId="0" applyFont="1" applyAlignment="1">
      <alignment horizontal="center"/>
    </xf>
    <xf numFmtId="0" fontId="11" fillId="0" borderId="0" xfId="0" applyFont="1" applyAlignment="1">
      <alignment horizontal="center" vertical="center" wrapText="1"/>
    </xf>
    <xf numFmtId="0" fontId="13" fillId="9" borderId="0" xfId="0" applyFont="1" applyFill="1" applyAlignment="1">
      <alignment horizontal="center" vertical="center" wrapText="1"/>
    </xf>
    <xf numFmtId="0" fontId="14" fillId="9" borderId="0" xfId="0" applyFont="1" applyFill="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10" fontId="1" fillId="0" borderId="0" xfId="0" applyNumberFormat="1" applyFont="1" applyAlignment="1">
      <alignment horizontal="center" vertical="center" wrapText="1"/>
    </xf>
    <xf numFmtId="0" fontId="18" fillId="10" borderId="13" xfId="7" applyFont="1" applyFill="1" applyBorder="1" applyAlignment="1">
      <alignment horizontal="center" vertical="center" wrapText="1"/>
    </xf>
    <xf numFmtId="10" fontId="17" fillId="10" borderId="36" xfId="0" applyNumberFormat="1" applyFont="1" applyFill="1" applyBorder="1" applyAlignment="1">
      <alignment horizontal="center" vertical="center" wrapText="1"/>
    </xf>
    <xf numFmtId="10" fontId="17" fillId="0" borderId="36" xfId="0" applyNumberFormat="1" applyFont="1" applyBorder="1" applyAlignment="1">
      <alignment horizontal="center" vertical="center" wrapText="1"/>
    </xf>
    <xf numFmtId="4" fontId="18" fillId="10" borderId="21" xfId="7" applyNumberFormat="1" applyFont="1" applyFill="1" applyBorder="1" applyAlignment="1">
      <alignment horizontal="center" vertical="center" wrapText="1"/>
    </xf>
    <xf numFmtId="0" fontId="18" fillId="10" borderId="19" xfId="7" applyFont="1" applyFill="1" applyBorder="1" applyAlignment="1">
      <alignment horizontal="center" vertical="center" wrapText="1"/>
    </xf>
    <xf numFmtId="4" fontId="18" fillId="0" borderId="19" xfId="7" applyNumberFormat="1" applyFont="1" applyBorder="1" applyAlignment="1">
      <alignment horizontal="center" vertical="center" wrapText="1"/>
    </xf>
    <xf numFmtId="0" fontId="18" fillId="0" borderId="19" xfId="7" applyFont="1" applyBorder="1" applyAlignment="1">
      <alignment horizontal="center" vertical="center" wrapText="1"/>
    </xf>
    <xf numFmtId="4" fontId="18" fillId="10" borderId="19" xfId="7" applyNumberFormat="1" applyFont="1" applyFill="1" applyBorder="1" applyAlignment="1">
      <alignment horizontal="center" vertical="center" wrapText="1"/>
    </xf>
    <xf numFmtId="0" fontId="18" fillId="10" borderId="12" xfId="7" applyFont="1" applyFill="1" applyBorder="1" applyAlignment="1">
      <alignment horizontal="center" vertical="center" wrapText="1"/>
    </xf>
    <xf numFmtId="44" fontId="17" fillId="0" borderId="37" xfId="0" applyNumberFormat="1" applyFont="1" applyBorder="1" applyAlignment="1">
      <alignment horizontal="center" vertical="center" wrapText="1"/>
    </xf>
    <xf numFmtId="0" fontId="18" fillId="0" borderId="35" xfId="0" applyFont="1" applyBorder="1" applyAlignment="1">
      <alignment horizontal="center" vertical="center" wrapText="1"/>
    </xf>
    <xf numFmtId="0" fontId="18" fillId="0" borderId="43" xfId="0" applyFont="1" applyBorder="1" applyAlignment="1">
      <alignment horizontal="justify" vertical="center" wrapText="1"/>
    </xf>
    <xf numFmtId="0" fontId="18" fillId="0" borderId="29" xfId="0" applyFont="1" applyBorder="1" applyAlignment="1">
      <alignment horizontal="center" vertical="center" wrapText="1"/>
    </xf>
    <xf numFmtId="0" fontId="18" fillId="0" borderId="44" xfId="0" applyFont="1" applyBorder="1" applyAlignment="1">
      <alignment vertical="center" wrapText="1"/>
    </xf>
    <xf numFmtId="0" fontId="18" fillId="0" borderId="51" xfId="0" applyFont="1" applyBorder="1" applyAlignment="1">
      <alignment horizontal="center" vertical="center" wrapText="1"/>
    </xf>
    <xf numFmtId="0" fontId="18" fillId="0" borderId="52" xfId="0" applyFont="1" applyBorder="1" applyAlignment="1">
      <alignment horizontal="left" vertical="center" wrapText="1"/>
    </xf>
    <xf numFmtId="0" fontId="18" fillId="0" borderId="37" xfId="0" applyFont="1" applyBorder="1" applyAlignment="1">
      <alignment horizontal="justify" vertical="center" wrapText="1"/>
    </xf>
    <xf numFmtId="0" fontId="18" fillId="0" borderId="37"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42" xfId="0" applyFont="1" applyBorder="1" applyAlignment="1">
      <alignment horizontal="justify" vertical="center" wrapText="1"/>
    </xf>
    <xf numFmtId="0" fontId="18" fillId="0" borderId="53" xfId="0" applyFont="1" applyBorder="1" applyAlignment="1">
      <alignment horizontal="center" vertical="center" wrapText="1"/>
    </xf>
    <xf numFmtId="44" fontId="1" fillId="0" borderId="49" xfId="0" applyNumberFormat="1" applyFont="1" applyBorder="1" applyAlignment="1">
      <alignment horizontal="center" vertical="center" wrapText="1"/>
    </xf>
    <xf numFmtId="0" fontId="1" fillId="0" borderId="0" xfId="0" applyFo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vertical="top"/>
    </xf>
    <xf numFmtId="0" fontId="18" fillId="10" borderId="11" xfId="0" applyFont="1" applyFill="1" applyBorder="1" applyAlignment="1">
      <alignment horizontal="center" vertical="center" wrapText="1"/>
    </xf>
    <xf numFmtId="0" fontId="18" fillId="10" borderId="12" xfId="0" applyFont="1" applyFill="1" applyBorder="1" applyAlignment="1">
      <alignment horizontal="center" vertical="center" wrapText="1"/>
    </xf>
    <xf numFmtId="0" fontId="18" fillId="10" borderId="23" xfId="0" applyFont="1" applyFill="1" applyBorder="1" applyAlignment="1">
      <alignment horizontal="center" vertical="center" wrapText="1"/>
    </xf>
    <xf numFmtId="0" fontId="18" fillId="10" borderId="13" xfId="0" applyFont="1" applyFill="1" applyBorder="1" applyAlignment="1">
      <alignment horizontal="center" vertical="center" wrapText="1"/>
    </xf>
    <xf numFmtId="164" fontId="17" fillId="2" borderId="38" xfId="7" applyNumberFormat="1" applyFont="1" applyFill="1" applyBorder="1" applyAlignment="1">
      <alignment horizontal="right" vertical="center" wrapText="1"/>
    </xf>
    <xf numFmtId="44" fontId="17" fillId="0" borderId="36" xfId="7" applyNumberFormat="1" applyFont="1" applyBorder="1" applyAlignment="1">
      <alignment horizontal="right" vertical="center" wrapText="1"/>
    </xf>
    <xf numFmtId="44" fontId="17" fillId="2" borderId="34" xfId="7" applyNumberFormat="1" applyFont="1" applyFill="1" applyBorder="1" applyAlignment="1">
      <alignment horizontal="right" vertical="center" wrapText="1"/>
    </xf>
    <xf numFmtId="44" fontId="17" fillId="2" borderId="3" xfId="7" applyNumberFormat="1" applyFont="1" applyFill="1" applyBorder="1" applyAlignment="1">
      <alignment horizontal="right" vertical="center" wrapText="1"/>
    </xf>
    <xf numFmtId="10" fontId="17" fillId="2" borderId="36" xfId="7" applyNumberFormat="1" applyFont="1" applyFill="1" applyBorder="1" applyAlignment="1">
      <alignment horizontal="right" vertical="center" wrapText="1"/>
    </xf>
    <xf numFmtId="10" fontId="17" fillId="2" borderId="34" xfId="7" applyNumberFormat="1" applyFont="1" applyFill="1" applyBorder="1" applyAlignment="1">
      <alignment horizontal="right" vertical="center" wrapText="1"/>
    </xf>
    <xf numFmtId="10" fontId="17" fillId="2" borderId="3" xfId="7" applyNumberFormat="1" applyFont="1" applyFill="1" applyBorder="1" applyAlignment="1">
      <alignment horizontal="right" vertical="center" wrapText="1"/>
    </xf>
    <xf numFmtId="44" fontId="17" fillId="2" borderId="19" xfId="7" applyNumberFormat="1" applyFont="1" applyFill="1" applyBorder="1" applyAlignment="1">
      <alignment horizontal="right" vertical="center" wrapText="1"/>
    </xf>
    <xf numFmtId="10" fontId="17" fillId="2" borderId="19" xfId="7" applyNumberFormat="1" applyFont="1" applyFill="1" applyBorder="1" applyAlignment="1">
      <alignment horizontal="right" vertical="center" wrapText="1"/>
    </xf>
    <xf numFmtId="164" fontId="17" fillId="2" borderId="13" xfId="7" applyNumberFormat="1" applyFont="1" applyFill="1" applyBorder="1" applyAlignment="1">
      <alignment horizontal="right" vertical="center" wrapText="1"/>
    </xf>
    <xf numFmtId="164" fontId="17" fillId="2" borderId="55" xfId="7" applyNumberFormat="1" applyFont="1" applyFill="1" applyBorder="1" applyAlignment="1">
      <alignment horizontal="right" vertical="center" wrapText="1"/>
    </xf>
    <xf numFmtId="0" fontId="2" fillId="0" borderId="24" xfId="0" applyFont="1" applyBorder="1" applyAlignment="1">
      <alignment horizontal="right" vertical="center"/>
    </xf>
    <xf numFmtId="0" fontId="18" fillId="9" borderId="35" xfId="7" applyFont="1" applyFill="1" applyBorder="1" applyAlignment="1">
      <alignment vertical="center" wrapText="1"/>
    </xf>
    <xf numFmtId="0" fontId="18" fillId="0" borderId="33" xfId="0" applyFont="1" applyBorder="1" applyAlignment="1">
      <alignment horizontal="center" vertical="center" wrapText="1"/>
    </xf>
    <xf numFmtId="0" fontId="18" fillId="9" borderId="33" xfId="7" applyFont="1" applyFill="1" applyBorder="1" applyAlignment="1">
      <alignment vertical="center" wrapText="1"/>
    </xf>
    <xf numFmtId="0" fontId="18" fillId="0" borderId="10" xfId="0" applyFont="1" applyBorder="1" applyAlignment="1">
      <alignment horizontal="center" vertical="center" wrapText="1"/>
    </xf>
    <xf numFmtId="0" fontId="18" fillId="0" borderId="18" xfId="0" applyFont="1" applyBorder="1" applyAlignment="1">
      <alignment horizontal="center" vertical="center" wrapText="1"/>
    </xf>
    <xf numFmtId="0" fontId="18" fillId="9" borderId="39" xfId="7" applyFont="1" applyFill="1" applyBorder="1" applyAlignment="1">
      <alignment vertical="center" wrapText="1"/>
    </xf>
    <xf numFmtId="2" fontId="17" fillId="0" borderId="35" xfId="7" applyNumberFormat="1" applyFont="1" applyBorder="1" applyAlignment="1">
      <alignment horizontal="right" vertical="center" wrapText="1"/>
    </xf>
    <xf numFmtId="2" fontId="17" fillId="0" borderId="33" xfId="7" applyNumberFormat="1" applyFont="1" applyBorder="1" applyAlignment="1">
      <alignment horizontal="right" vertical="center" wrapText="1"/>
    </xf>
    <xf numFmtId="2" fontId="17" fillId="0" borderId="10" xfId="7" applyNumberFormat="1" applyFont="1" applyBorder="1" applyAlignment="1">
      <alignment horizontal="right" vertical="center" wrapText="1"/>
    </xf>
    <xf numFmtId="2" fontId="17" fillId="0" borderId="56" xfId="7" applyNumberFormat="1" applyFont="1" applyBorder="1" applyAlignment="1">
      <alignment horizontal="right"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10" fillId="11" borderId="24" xfId="0" applyFont="1" applyFill="1" applyBorder="1" applyAlignment="1">
      <alignment horizontal="center" vertical="center" wrapText="1"/>
    </xf>
    <xf numFmtId="0" fontId="10" fillId="11" borderId="25" xfId="0" applyFont="1" applyFill="1" applyBorder="1" applyAlignment="1">
      <alignment horizontal="center" vertical="center" wrapText="1"/>
    </xf>
    <xf numFmtId="0" fontId="10" fillId="11" borderId="26" xfId="0" applyFont="1" applyFill="1" applyBorder="1" applyAlignment="1">
      <alignment horizontal="center" vertical="center"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5" fillId="9" borderId="24" xfId="0" applyFont="1" applyFill="1" applyBorder="1" applyAlignment="1">
      <alignment horizontal="center" vertical="center" wrapText="1"/>
    </xf>
    <xf numFmtId="0" fontId="15" fillId="9" borderId="25" xfId="0" applyFont="1" applyFill="1" applyBorder="1" applyAlignment="1">
      <alignment horizontal="center" vertical="center" wrapText="1"/>
    </xf>
    <xf numFmtId="0" fontId="15" fillId="9" borderId="26"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26" xfId="0" applyFont="1" applyFill="1" applyBorder="1" applyAlignment="1">
      <alignment horizontal="center" vertical="center" wrapText="1"/>
    </xf>
    <xf numFmtId="0" fontId="20" fillId="11" borderId="14" xfId="0" applyFont="1" applyFill="1" applyBorder="1" applyAlignment="1">
      <alignment horizontal="right" vertical="center" wrapText="1"/>
    </xf>
    <xf numFmtId="0" fontId="20" fillId="11" borderId="15" xfId="0" applyFont="1" applyFill="1" applyBorder="1" applyAlignment="1">
      <alignment horizontal="right" vertical="center" wrapText="1"/>
    </xf>
    <xf numFmtId="0" fontId="20" fillId="11" borderId="45" xfId="0" applyFont="1" applyFill="1" applyBorder="1" applyAlignment="1">
      <alignment horizontal="right" vertical="center" wrapText="1"/>
    </xf>
    <xf numFmtId="0" fontId="20" fillId="11" borderId="46" xfId="0" applyFont="1" applyFill="1" applyBorder="1" applyAlignment="1">
      <alignment horizontal="right" vertical="center" wrapText="1"/>
    </xf>
    <xf numFmtId="0" fontId="20" fillId="11" borderId="22" xfId="0" applyFont="1" applyFill="1" applyBorder="1" applyAlignment="1">
      <alignment horizontal="right" vertical="center" wrapText="1"/>
    </xf>
    <xf numFmtId="0" fontId="20" fillId="11" borderId="47" xfId="0" applyFont="1" applyFill="1" applyBorder="1" applyAlignment="1">
      <alignment horizontal="right" vertical="center" wrapText="1"/>
    </xf>
    <xf numFmtId="0" fontId="19" fillId="11" borderId="14" xfId="0" applyFont="1" applyFill="1" applyBorder="1" applyAlignment="1">
      <alignment horizontal="center" vertical="center" wrapText="1"/>
    </xf>
    <xf numFmtId="0" fontId="19" fillId="11" borderId="22" xfId="0" applyFont="1" applyFill="1" applyBorder="1" applyAlignment="1">
      <alignment horizontal="center" vertical="center" wrapText="1"/>
    </xf>
    <xf numFmtId="0" fontId="18" fillId="10" borderId="24" xfId="7" applyFont="1" applyFill="1" applyBorder="1" applyAlignment="1">
      <alignment horizontal="center" vertical="center" wrapText="1"/>
    </xf>
    <xf numFmtId="0" fontId="18" fillId="10" borderId="25" xfId="7" applyFont="1" applyFill="1" applyBorder="1" applyAlignment="1">
      <alignment horizontal="center" vertical="center" wrapText="1"/>
    </xf>
    <xf numFmtId="0" fontId="19" fillId="11" borderId="27" xfId="0" applyFont="1" applyFill="1" applyBorder="1" applyAlignment="1">
      <alignment horizontal="center" vertical="center" wrapText="1"/>
    </xf>
    <xf numFmtId="0" fontId="19" fillId="11" borderId="28"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9" fillId="11" borderId="5" xfId="0" applyFont="1" applyFill="1" applyBorder="1" applyAlignment="1">
      <alignment horizontal="center" vertical="center" wrapText="1"/>
    </xf>
    <xf numFmtId="0" fontId="19" fillId="11" borderId="20" xfId="0" applyFont="1" applyFill="1" applyBorder="1" applyAlignment="1">
      <alignment horizontal="center" vertical="center" wrapText="1"/>
    </xf>
    <xf numFmtId="4" fontId="18" fillId="10" borderId="15" xfId="7" applyNumberFormat="1" applyFont="1" applyFill="1" applyBorder="1" applyAlignment="1">
      <alignment horizontal="center" vertical="center" wrapText="1"/>
    </xf>
    <xf numFmtId="4" fontId="18" fillId="10" borderId="9" xfId="7" applyNumberFormat="1" applyFont="1" applyFill="1" applyBorder="1" applyAlignment="1">
      <alignment horizontal="center" vertical="center" wrapText="1"/>
    </xf>
    <xf numFmtId="0" fontId="18" fillId="0" borderId="4" xfId="7" applyFont="1" applyBorder="1" applyAlignment="1">
      <alignment horizontal="center" vertical="center" wrapText="1"/>
    </xf>
    <xf numFmtId="0" fontId="20" fillId="12" borderId="24" xfId="0" applyFont="1" applyFill="1" applyBorder="1" applyAlignment="1">
      <alignment horizontal="center" vertical="center"/>
    </xf>
    <xf numFmtId="0" fontId="20" fillId="12" borderId="26" xfId="0" applyFont="1" applyFill="1" applyBorder="1" applyAlignment="1">
      <alignment horizontal="center" vertical="center"/>
    </xf>
    <xf numFmtId="0" fontId="19" fillId="11" borderId="24" xfId="0" applyFont="1" applyFill="1" applyBorder="1" applyAlignment="1">
      <alignment horizontal="center" vertical="center"/>
    </xf>
    <xf numFmtId="0" fontId="19" fillId="11" borderId="25" xfId="0" applyFont="1" applyFill="1" applyBorder="1" applyAlignment="1">
      <alignment horizontal="center" vertical="center"/>
    </xf>
    <xf numFmtId="0" fontId="19" fillId="11" borderId="26" xfId="0" applyFont="1" applyFill="1" applyBorder="1" applyAlignment="1">
      <alignment horizontal="center" vertical="center"/>
    </xf>
    <xf numFmtId="10" fontId="18" fillId="10" borderId="19" xfId="7"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4" fontId="18" fillId="0" borderId="19" xfId="7" applyNumberFormat="1" applyFont="1" applyFill="1" applyBorder="1" applyAlignment="1">
      <alignment horizontal="center" vertical="center" wrapText="1"/>
    </xf>
    <xf numFmtId="10" fontId="18" fillId="0" borderId="20" xfId="7" applyNumberFormat="1" applyFont="1" applyFill="1" applyBorder="1" applyAlignment="1">
      <alignment horizontal="center" vertical="center" wrapText="1"/>
    </xf>
    <xf numFmtId="10" fontId="17" fillId="0" borderId="38" xfId="0" applyNumberFormat="1" applyFont="1" applyFill="1" applyBorder="1" applyAlignment="1">
      <alignment horizontal="center" vertical="center" wrapText="1"/>
    </xf>
    <xf numFmtId="10" fontId="17" fillId="10" borderId="12" xfId="0" applyNumberFormat="1" applyFont="1" applyFill="1" applyBorder="1" applyAlignment="1">
      <alignment horizontal="center" vertical="center" wrapText="1"/>
    </xf>
    <xf numFmtId="10" fontId="17" fillId="0" borderId="12" xfId="0" applyNumberFormat="1" applyFont="1" applyBorder="1" applyAlignment="1">
      <alignment horizontal="center" vertical="center" wrapText="1"/>
    </xf>
    <xf numFmtId="10" fontId="17" fillId="0" borderId="13" xfId="0" applyNumberFormat="1" applyFont="1" applyFill="1" applyBorder="1" applyAlignment="1">
      <alignment horizontal="center" vertical="center" wrapText="1"/>
    </xf>
    <xf numFmtId="166" fontId="17" fillId="0" borderId="38" xfId="0" applyNumberFormat="1" applyFont="1" applyBorder="1" applyAlignment="1">
      <alignment horizontal="center" vertical="center" wrapText="1"/>
    </xf>
    <xf numFmtId="166" fontId="17" fillId="0" borderId="32" xfId="0" applyNumberFormat="1" applyFont="1" applyBorder="1" applyAlignment="1">
      <alignment horizontal="center" vertical="center" wrapText="1"/>
    </xf>
    <xf numFmtId="166" fontId="17" fillId="0" borderId="41" xfId="0" applyNumberFormat="1" applyFont="1" applyBorder="1" applyAlignment="1">
      <alignment horizontal="center" vertical="center" wrapText="1"/>
    </xf>
    <xf numFmtId="166" fontId="17" fillId="10" borderId="35" xfId="0" applyNumberFormat="1" applyFont="1" applyFill="1" applyBorder="1" applyAlignment="1">
      <alignment horizontal="center" vertical="center" wrapText="1"/>
    </xf>
    <xf numFmtId="166" fontId="17" fillId="10" borderId="29" xfId="0" applyNumberFormat="1" applyFont="1" applyFill="1" applyBorder="1" applyAlignment="1">
      <alignment horizontal="center" vertical="center" wrapText="1"/>
    </xf>
    <xf numFmtId="166" fontId="17" fillId="10" borderId="51" xfId="0" applyNumberFormat="1" applyFont="1" applyFill="1" applyBorder="1" applyAlignment="1">
      <alignment horizontal="center" vertical="center" wrapText="1"/>
    </xf>
    <xf numFmtId="166" fontId="17" fillId="0" borderId="36" xfId="0" applyNumberFormat="1" applyFont="1" applyBorder="1" applyAlignment="1">
      <alignment horizontal="center" vertical="center" wrapText="1"/>
    </xf>
    <xf numFmtId="166" fontId="17" fillId="0" borderId="30" xfId="0" applyNumberFormat="1" applyFont="1" applyBorder="1" applyAlignment="1">
      <alignment horizontal="center" vertical="center" wrapText="1"/>
    </xf>
    <xf numFmtId="166" fontId="17" fillId="0" borderId="54" xfId="0" applyNumberFormat="1" applyFont="1" applyBorder="1" applyAlignment="1">
      <alignment horizontal="center" vertical="center" wrapText="1"/>
    </xf>
    <xf numFmtId="166" fontId="17" fillId="10" borderId="36" xfId="0" applyNumberFormat="1" applyFont="1" applyFill="1" applyBorder="1" applyAlignment="1">
      <alignment horizontal="center" vertical="center" wrapText="1"/>
    </xf>
    <xf numFmtId="166" fontId="17" fillId="10" borderId="30" xfId="0" applyNumberFormat="1" applyFont="1" applyFill="1" applyBorder="1" applyAlignment="1">
      <alignment horizontal="center" vertical="center" wrapText="1"/>
    </xf>
    <xf numFmtId="166" fontId="17" fillId="10" borderId="54" xfId="0" applyNumberFormat="1" applyFont="1" applyFill="1" applyBorder="1" applyAlignment="1">
      <alignment horizontal="center" vertical="center" wrapText="1"/>
    </xf>
    <xf numFmtId="166" fontId="17" fillId="0" borderId="36" xfId="0" applyNumberFormat="1" applyFont="1" applyFill="1" applyBorder="1" applyAlignment="1">
      <alignment horizontal="center" vertical="center" wrapText="1"/>
    </xf>
    <xf numFmtId="166" fontId="17" fillId="0" borderId="30" xfId="0" applyNumberFormat="1" applyFont="1" applyFill="1" applyBorder="1" applyAlignment="1">
      <alignment horizontal="center" vertical="center" wrapText="1"/>
    </xf>
    <xf numFmtId="166" fontId="17" fillId="0" borderId="54" xfId="0" applyNumberFormat="1" applyFont="1" applyFill="1" applyBorder="1" applyAlignment="1">
      <alignment horizontal="center" vertical="center" wrapText="1"/>
    </xf>
    <xf numFmtId="0" fontId="18" fillId="9" borderId="8" xfId="7" applyFont="1" applyFill="1" applyBorder="1" applyAlignment="1">
      <alignment horizontal="center" vertical="center" wrapText="1"/>
    </xf>
    <xf numFmtId="0" fontId="18" fillId="9" borderId="2" xfId="7" applyFont="1" applyFill="1" applyBorder="1" applyAlignment="1">
      <alignment horizontal="center" vertical="center" wrapText="1"/>
    </xf>
    <xf numFmtId="165" fontId="21" fillId="9" borderId="2" xfId="7" applyNumberFormat="1" applyFont="1" applyFill="1" applyBorder="1" applyAlignment="1">
      <alignment horizontal="center" vertical="center" wrapText="1"/>
    </xf>
    <xf numFmtId="0" fontId="18" fillId="9" borderId="16" xfId="7" applyFont="1" applyFill="1" applyBorder="1" applyAlignment="1">
      <alignment horizontal="center" vertical="center" wrapText="1"/>
    </xf>
    <xf numFmtId="0" fontId="18" fillId="9" borderId="7" xfId="7" applyFont="1" applyFill="1" applyBorder="1" applyAlignment="1">
      <alignment horizontal="center" vertical="center" wrapText="1"/>
    </xf>
    <xf numFmtId="0" fontId="18" fillId="9" borderId="7" xfId="7" applyFont="1" applyFill="1" applyBorder="1" applyAlignment="1">
      <alignment horizontal="center" vertical="center" wrapText="1"/>
    </xf>
    <xf numFmtId="0" fontId="18" fillId="9" borderId="18" xfId="7" applyFont="1" applyFill="1" applyBorder="1" applyAlignment="1">
      <alignment horizontal="center" vertical="center" wrapText="1"/>
    </xf>
    <xf numFmtId="0" fontId="18" fillId="9" borderId="19" xfId="7" applyFont="1" applyFill="1" applyBorder="1" applyAlignment="1">
      <alignment horizontal="center" vertical="center" wrapText="1"/>
    </xf>
    <xf numFmtId="0" fontId="18" fillId="9" borderId="19" xfId="7" applyFont="1" applyFill="1" applyBorder="1" applyAlignment="1">
      <alignment horizontal="center" vertical="center" wrapText="1"/>
    </xf>
    <xf numFmtId="44" fontId="21" fillId="9" borderId="6" xfId="7" applyNumberFormat="1" applyFont="1" applyFill="1" applyBorder="1" applyAlignment="1">
      <alignment horizontal="center" vertical="center" wrapText="1"/>
    </xf>
    <xf numFmtId="44" fontId="21" fillId="9" borderId="17" xfId="7" applyNumberFormat="1" applyFont="1" applyFill="1" applyBorder="1" applyAlignment="1">
      <alignment horizontal="center" vertical="center" wrapText="1"/>
    </xf>
    <xf numFmtId="44" fontId="21" fillId="9" borderId="20" xfId="7" applyNumberFormat="1" applyFont="1" applyFill="1" applyBorder="1" applyAlignment="1">
      <alignment horizontal="center" vertical="center" wrapText="1"/>
    </xf>
    <xf numFmtId="44" fontId="2" fillId="0" borderId="50" xfId="0" applyNumberFormat="1" applyFont="1" applyBorder="1" applyAlignment="1">
      <alignment horizontal="center" vertical="center" wrapText="1"/>
    </xf>
    <xf numFmtId="10" fontId="2" fillId="0" borderId="48" xfId="0" applyNumberFormat="1" applyFont="1" applyBorder="1" applyAlignment="1">
      <alignment horizontal="right" vertical="center" wrapText="1"/>
    </xf>
    <xf numFmtId="166" fontId="2" fillId="0" borderId="0" xfId="0" applyNumberFormat="1" applyFont="1" applyAlignment="1">
      <alignment horizontal="center" vertical="center" wrapText="1"/>
    </xf>
    <xf numFmtId="165" fontId="21" fillId="9" borderId="36" xfId="7" applyNumberFormat="1" applyFont="1" applyFill="1" applyBorder="1" applyAlignment="1">
      <alignment horizontal="center" vertical="center" wrapText="1"/>
    </xf>
    <xf numFmtId="0" fontId="18" fillId="9" borderId="36" xfId="7" applyFont="1" applyFill="1" applyBorder="1" applyAlignment="1">
      <alignment vertical="center" wrapText="1"/>
    </xf>
    <xf numFmtId="0" fontId="18" fillId="9" borderId="34" xfId="7" applyFont="1" applyFill="1" applyBorder="1" applyAlignment="1">
      <alignment horizontal="center" vertical="center" wrapText="1"/>
    </xf>
    <xf numFmtId="0" fontId="18" fillId="9" borderId="34" xfId="7" applyFont="1" applyFill="1" applyBorder="1" applyAlignment="1">
      <alignment vertical="center" wrapText="1"/>
    </xf>
    <xf numFmtId="0" fontId="18" fillId="9" borderId="40" xfId="7" applyFont="1" applyFill="1" applyBorder="1" applyAlignment="1">
      <alignment horizontal="center" vertical="center" wrapText="1"/>
    </xf>
    <xf numFmtId="0" fontId="18" fillId="9" borderId="40" xfId="7" applyFont="1" applyFill="1" applyBorder="1" applyAlignment="1">
      <alignment vertical="center" wrapText="1"/>
    </xf>
    <xf numFmtId="164" fontId="2" fillId="0" borderId="13" xfId="0" applyNumberFormat="1" applyFont="1" applyBorder="1" applyAlignment="1">
      <alignment vertical="center"/>
    </xf>
  </cellXfs>
  <cellStyles count="9">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Normal" xfId="0" builtinId="0" customBuiltin="1"/>
    <cellStyle name="Normal 2" xfId="7" xr:uid="{00000000-0005-0000-0000-000007000000}"/>
    <cellStyle name="Total" xfId="8" builtinId="25" customBuiltin="1"/>
  </cellStyles>
  <dxfs count="0"/>
  <tableStyles count="0" defaultTableStyle="TableStyleMedium9" defaultPivotStyle="PivotStyleLight16"/>
  <colors>
    <mruColors>
      <color rgb="FF0058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0</xdr:row>
      <xdr:rowOff>495300</xdr:rowOff>
    </xdr:from>
    <xdr:to>
      <xdr:col>2</xdr:col>
      <xdr:colOff>1304925</xdr:colOff>
      <xdr:row>0</xdr:row>
      <xdr:rowOff>1689100</xdr:rowOff>
    </xdr:to>
    <xdr:pic>
      <xdr:nvPicPr>
        <xdr:cNvPr id="2" name="Image 1" descr="Une image contenant texte, Police, logo, symbole&#10;&#10;Description générée automatiquement">
          <a:extLst>
            <a:ext uri="{FF2B5EF4-FFF2-40B4-BE49-F238E27FC236}">
              <a16:creationId xmlns:a16="http://schemas.microsoft.com/office/drawing/2014/main" id="{D7B1FD8C-2C89-4DF9-AF33-BE994BDBFE27}"/>
            </a:ext>
          </a:extLst>
        </xdr:cNvPr>
        <xdr:cNvPicPr/>
      </xdr:nvPicPr>
      <xdr:blipFill>
        <a:blip xmlns:r="http://schemas.openxmlformats.org/officeDocument/2006/relationships" r:embed="rId1"/>
        <a:srcRect/>
        <a:stretch>
          <a:fillRect/>
        </a:stretch>
      </xdr:blipFill>
      <xdr:spPr>
        <a:xfrm>
          <a:off x="774700" y="495300"/>
          <a:ext cx="3340100" cy="1193800"/>
        </a:xfrm>
        <a:prstGeom prst="rect">
          <a:avLst/>
        </a:prstGeom>
        <a:noFill/>
        <a:ln>
          <a:noFill/>
          <a:prstDash/>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F9E66-740B-47CA-ADA0-E8E87B8E77CE}">
  <dimension ref="A1:G7"/>
  <sheetViews>
    <sheetView showGridLines="0" tabSelected="1" view="pageBreakPreview" zoomScaleNormal="100" zoomScaleSheetLayoutView="100" workbookViewId="0">
      <selection sqref="A1:XFD1048576"/>
    </sheetView>
  </sheetViews>
  <sheetFormatPr baseColWidth="10" defaultRowHeight="12.75"/>
  <cols>
    <col min="2" max="6" width="30.7109375" customWidth="1"/>
  </cols>
  <sheetData>
    <row r="1" spans="1:7" ht="150" customHeight="1" thickBot="1">
      <c r="D1" s="64"/>
      <c r="E1" s="65"/>
      <c r="F1" s="65"/>
    </row>
    <row r="2" spans="1:7" ht="200.1" customHeight="1" thickBot="1">
      <c r="A2" s="4"/>
      <c r="B2" s="66" t="s">
        <v>46</v>
      </c>
      <c r="C2" s="67"/>
      <c r="D2" s="67"/>
      <c r="E2" s="67"/>
      <c r="F2" s="68"/>
      <c r="G2" s="5"/>
    </row>
    <row r="3" spans="1:7" ht="15" customHeight="1" thickBot="1">
      <c r="A3" s="4"/>
      <c r="B3" s="6"/>
      <c r="C3" s="6"/>
      <c r="D3" s="6"/>
      <c r="E3" s="6"/>
      <c r="F3" s="6"/>
      <c r="G3" s="5"/>
    </row>
    <row r="4" spans="1:7" ht="249.95" customHeight="1" thickBot="1">
      <c r="A4" s="4"/>
      <c r="B4" s="69" t="s">
        <v>13</v>
      </c>
      <c r="C4" s="70"/>
      <c r="D4" s="70"/>
      <c r="E4" s="70"/>
      <c r="F4" s="71"/>
      <c r="G4" s="5"/>
    </row>
    <row r="5" spans="1:7" ht="15" customHeight="1" thickBot="1">
      <c r="A5" s="4"/>
      <c r="B5" s="7"/>
      <c r="C5" s="7"/>
      <c r="D5" s="8"/>
      <c r="E5" s="8"/>
      <c r="F5" s="8"/>
      <c r="G5" s="5"/>
    </row>
    <row r="6" spans="1:7" ht="200.1" customHeight="1" thickBot="1">
      <c r="A6" s="4"/>
      <c r="B6" s="72" t="s">
        <v>14</v>
      </c>
      <c r="C6" s="73"/>
      <c r="D6" s="73"/>
      <c r="E6" s="73"/>
      <c r="F6" s="74"/>
      <c r="G6" s="8"/>
    </row>
    <row r="7" spans="1:7" ht="150" customHeight="1"/>
  </sheetData>
  <mergeCells count="4">
    <mergeCell ref="D1:F1"/>
    <mergeCell ref="B2:F2"/>
    <mergeCell ref="B4:F4"/>
    <mergeCell ref="B6:F6"/>
  </mergeCell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0"/>
  <sheetViews>
    <sheetView showGridLines="0" view="pageBreakPreview" zoomScale="110" zoomScaleNormal="120" zoomScaleSheetLayoutView="110" workbookViewId="0">
      <selection sqref="A1:XFD1048576"/>
    </sheetView>
  </sheetViews>
  <sheetFormatPr baseColWidth="10" defaultColWidth="11.42578125" defaultRowHeight="12.75"/>
  <cols>
    <col min="1" max="1" width="6.7109375" style="9" customWidth="1"/>
    <col min="2" max="2" width="9.7109375" style="9" customWidth="1"/>
    <col min="3" max="3" width="29.5703125" style="9" customWidth="1"/>
    <col min="4" max="4" width="18.85546875" style="9" customWidth="1"/>
    <col min="5" max="5" width="11.28515625" style="9" customWidth="1"/>
    <col min="6" max="6" width="15.42578125" style="9" customWidth="1"/>
    <col min="7" max="7" width="19.28515625" style="10" customWidth="1"/>
    <col min="8" max="12" width="9.28515625" style="10" customWidth="1"/>
    <col min="13" max="13" width="9.28515625" style="11" customWidth="1"/>
    <col min="14" max="14" width="9.28515625" style="10" customWidth="1"/>
    <col min="15" max="15" width="9.28515625" style="11" customWidth="1"/>
    <col min="16" max="16" width="6.7109375" style="9" customWidth="1"/>
    <col min="17" max="16384" width="11.42578125" style="9"/>
  </cols>
  <sheetData>
    <row r="1" spans="2:15" ht="13.5" thickBot="1"/>
    <row r="2" spans="2:15" ht="30" customHeight="1" thickBot="1">
      <c r="C2" s="10"/>
      <c r="D2" s="75" t="s">
        <v>18</v>
      </c>
      <c r="E2" s="76"/>
      <c r="F2" s="76"/>
      <c r="G2" s="77"/>
    </row>
    <row r="3" spans="2:15" ht="30" customHeight="1" thickBot="1">
      <c r="C3" s="10"/>
      <c r="D3" s="86" t="s">
        <v>4</v>
      </c>
      <c r="E3" s="87"/>
      <c r="F3" s="20" t="s">
        <v>6</v>
      </c>
      <c r="G3" s="12" t="s">
        <v>50</v>
      </c>
      <c r="H3" s="10" t="s">
        <v>49</v>
      </c>
    </row>
    <row r="4" spans="2:15" ht="30" customHeight="1">
      <c r="C4" s="10"/>
      <c r="D4" s="125" t="s">
        <v>51</v>
      </c>
      <c r="E4" s="126"/>
      <c r="F4" s="127" t="s">
        <v>7</v>
      </c>
      <c r="G4" s="134">
        <v>0</v>
      </c>
    </row>
    <row r="5" spans="2:15" ht="30" customHeight="1">
      <c r="C5" s="10"/>
      <c r="D5" s="128" t="s">
        <v>52</v>
      </c>
      <c r="E5" s="129"/>
      <c r="F5" s="130" t="s">
        <v>5</v>
      </c>
      <c r="G5" s="135">
        <v>0</v>
      </c>
    </row>
    <row r="6" spans="2:15" ht="30" customHeight="1">
      <c r="C6" s="10"/>
      <c r="D6" s="128" t="s">
        <v>53</v>
      </c>
      <c r="E6" s="129"/>
      <c r="F6" s="130" t="s">
        <v>10</v>
      </c>
      <c r="G6" s="135">
        <v>0</v>
      </c>
    </row>
    <row r="7" spans="2:15" ht="30" customHeight="1" thickBot="1">
      <c r="C7" s="10"/>
      <c r="D7" s="131" t="s">
        <v>54</v>
      </c>
      <c r="E7" s="132"/>
      <c r="F7" s="133" t="s">
        <v>10</v>
      </c>
      <c r="G7" s="136">
        <v>0</v>
      </c>
    </row>
    <row r="8" spans="2:15" ht="13.5" thickBot="1"/>
    <row r="9" spans="2:15" ht="30" customHeight="1">
      <c r="B9" s="88" t="s">
        <v>21</v>
      </c>
      <c r="C9" s="88" t="s">
        <v>9</v>
      </c>
      <c r="D9" s="84" t="s">
        <v>25</v>
      </c>
      <c r="E9" s="84" t="s">
        <v>24</v>
      </c>
      <c r="F9" s="84" t="s">
        <v>23</v>
      </c>
      <c r="G9" s="91" t="s">
        <v>1</v>
      </c>
      <c r="H9" s="93" t="s">
        <v>11</v>
      </c>
      <c r="I9" s="94"/>
      <c r="J9" s="95" t="s">
        <v>12</v>
      </c>
      <c r="K9" s="95"/>
      <c r="L9" s="90" t="s">
        <v>47</v>
      </c>
      <c r="M9" s="90"/>
      <c r="N9" s="102" t="s">
        <v>48</v>
      </c>
      <c r="O9" s="103"/>
    </row>
    <row r="10" spans="2:15" ht="30" customHeight="1" thickBot="1">
      <c r="B10" s="89"/>
      <c r="C10" s="89"/>
      <c r="D10" s="85"/>
      <c r="E10" s="85"/>
      <c r="F10" s="85"/>
      <c r="G10" s="92"/>
      <c r="H10" s="15" t="s">
        <v>2</v>
      </c>
      <c r="I10" s="16" t="s">
        <v>3</v>
      </c>
      <c r="J10" s="17" t="s">
        <v>2</v>
      </c>
      <c r="K10" s="18" t="s">
        <v>3</v>
      </c>
      <c r="L10" s="19" t="s">
        <v>2</v>
      </c>
      <c r="M10" s="101" t="s">
        <v>3</v>
      </c>
      <c r="N10" s="104" t="s">
        <v>2</v>
      </c>
      <c r="O10" s="105" t="s">
        <v>3</v>
      </c>
    </row>
    <row r="11" spans="2:15" ht="30" customHeight="1" thickBot="1">
      <c r="B11" s="22" t="s">
        <v>20</v>
      </c>
      <c r="C11" s="23" t="s">
        <v>37</v>
      </c>
      <c r="D11" s="28" t="s">
        <v>38</v>
      </c>
      <c r="E11" s="29">
        <v>6</v>
      </c>
      <c r="F11" s="21">
        <f>(H11*G4)+(J11*G5)+(L11*G6)+(N11*G7)</f>
        <v>0</v>
      </c>
      <c r="G11" s="110">
        <f>SUM(H11+J11+L11+N11)</f>
        <v>0</v>
      </c>
      <c r="H11" s="113">
        <v>0</v>
      </c>
      <c r="I11" s="13" t="e">
        <f>H11/G11</f>
        <v>#DIV/0!</v>
      </c>
      <c r="J11" s="116">
        <v>0</v>
      </c>
      <c r="K11" s="14" t="e">
        <f>J11/G11</f>
        <v>#DIV/0!</v>
      </c>
      <c r="L11" s="119">
        <v>0</v>
      </c>
      <c r="M11" s="13" t="e">
        <f>L11/G11</f>
        <v>#DIV/0!</v>
      </c>
      <c r="N11" s="122">
        <v>0</v>
      </c>
      <c r="O11" s="106" t="e">
        <f>N11/G11</f>
        <v>#DIV/0!</v>
      </c>
    </row>
    <row r="12" spans="2:15" ht="30" customHeight="1" thickTop="1" thickBot="1">
      <c r="B12" s="24" t="s">
        <v>22</v>
      </c>
      <c r="C12" s="25" t="s">
        <v>19</v>
      </c>
      <c r="D12" s="28" t="s">
        <v>38</v>
      </c>
      <c r="E12" s="30">
        <v>6</v>
      </c>
      <c r="F12" s="21">
        <f>(H12*G4)+(J12*G5)+(L12*G6)+(N12*G7)</f>
        <v>0</v>
      </c>
      <c r="G12" s="111">
        <f t="shared" ref="G11:G17" si="0">SUM(H12,J12,L12,N12)</f>
        <v>0</v>
      </c>
      <c r="H12" s="114">
        <v>0</v>
      </c>
      <c r="I12" s="13" t="e">
        <f t="shared" ref="I12:I17" si="1">H12/G12</f>
        <v>#DIV/0!</v>
      </c>
      <c r="J12" s="117">
        <v>0</v>
      </c>
      <c r="K12" s="14" t="e">
        <f t="shared" ref="K12:K17" si="2">J12/G12</f>
        <v>#DIV/0!</v>
      </c>
      <c r="L12" s="120">
        <v>0</v>
      </c>
      <c r="M12" s="13" t="e">
        <f t="shared" ref="M12:M17" si="3">L12/G12</f>
        <v>#DIV/0!</v>
      </c>
      <c r="N12" s="123">
        <v>0</v>
      </c>
      <c r="O12" s="106" t="e">
        <f t="shared" ref="O12:O17" si="4">N12/G12</f>
        <v>#DIV/0!</v>
      </c>
    </row>
    <row r="13" spans="2:15" ht="30" customHeight="1" thickTop="1" thickBot="1">
      <c r="B13" s="24" t="s">
        <v>27</v>
      </c>
      <c r="C13" s="25" t="s">
        <v>28</v>
      </c>
      <c r="D13" s="28" t="s">
        <v>26</v>
      </c>
      <c r="E13" s="30">
        <v>1</v>
      </c>
      <c r="F13" s="21">
        <f>(H13*G4)+(J13*G5)+(L13*G6)+(N13*G7)</f>
        <v>0</v>
      </c>
      <c r="G13" s="111">
        <f t="shared" si="0"/>
        <v>0</v>
      </c>
      <c r="H13" s="114">
        <v>0</v>
      </c>
      <c r="I13" s="13" t="e">
        <f t="shared" si="1"/>
        <v>#DIV/0!</v>
      </c>
      <c r="J13" s="117">
        <v>0</v>
      </c>
      <c r="K13" s="14" t="e">
        <f t="shared" si="2"/>
        <v>#DIV/0!</v>
      </c>
      <c r="L13" s="120">
        <v>0</v>
      </c>
      <c r="M13" s="13" t="e">
        <f t="shared" si="3"/>
        <v>#DIV/0!</v>
      </c>
      <c r="N13" s="123">
        <v>0</v>
      </c>
      <c r="O13" s="106" t="e">
        <f t="shared" si="4"/>
        <v>#DIV/0!</v>
      </c>
    </row>
    <row r="14" spans="2:15" ht="30" customHeight="1" thickTop="1" thickBot="1">
      <c r="B14" s="24" t="s">
        <v>29</v>
      </c>
      <c r="C14" s="25" t="s">
        <v>30</v>
      </c>
      <c r="D14" s="28" t="s">
        <v>26</v>
      </c>
      <c r="E14" s="30">
        <v>1</v>
      </c>
      <c r="F14" s="21">
        <f>(H14*G4)+(J14*G5)+(L14*G6)+(N14*G7)</f>
        <v>0</v>
      </c>
      <c r="G14" s="111">
        <f t="shared" si="0"/>
        <v>0</v>
      </c>
      <c r="H14" s="114">
        <v>0</v>
      </c>
      <c r="I14" s="13" t="e">
        <f t="shared" si="1"/>
        <v>#DIV/0!</v>
      </c>
      <c r="J14" s="117">
        <v>0</v>
      </c>
      <c r="K14" s="14" t="e">
        <f t="shared" si="2"/>
        <v>#DIV/0!</v>
      </c>
      <c r="L14" s="120">
        <v>0</v>
      </c>
      <c r="M14" s="13" t="e">
        <f t="shared" si="3"/>
        <v>#DIV/0!</v>
      </c>
      <c r="N14" s="123">
        <v>0</v>
      </c>
      <c r="O14" s="106" t="e">
        <f t="shared" si="4"/>
        <v>#DIV/0!</v>
      </c>
    </row>
    <row r="15" spans="2:15" ht="30" customHeight="1" thickTop="1" thickBot="1">
      <c r="B15" s="24" t="s">
        <v>32</v>
      </c>
      <c r="C15" s="25" t="s">
        <v>31</v>
      </c>
      <c r="D15" s="28" t="s">
        <v>26</v>
      </c>
      <c r="E15" s="30">
        <v>1</v>
      </c>
      <c r="F15" s="21">
        <f>(H15*G4)+(J15*G5)+(L15*G6)+(N15*G7)</f>
        <v>0</v>
      </c>
      <c r="G15" s="111">
        <f t="shared" si="0"/>
        <v>0</v>
      </c>
      <c r="H15" s="114">
        <v>0</v>
      </c>
      <c r="I15" s="13" t="e">
        <f t="shared" si="1"/>
        <v>#DIV/0!</v>
      </c>
      <c r="J15" s="117">
        <v>0</v>
      </c>
      <c r="K15" s="14" t="e">
        <f t="shared" si="2"/>
        <v>#DIV/0!</v>
      </c>
      <c r="L15" s="120">
        <v>0</v>
      </c>
      <c r="M15" s="13" t="e">
        <f t="shared" si="3"/>
        <v>#DIV/0!</v>
      </c>
      <c r="N15" s="123">
        <v>0</v>
      </c>
      <c r="O15" s="106" t="e">
        <f t="shared" si="4"/>
        <v>#DIV/0!</v>
      </c>
    </row>
    <row r="16" spans="2:15" ht="30" customHeight="1" thickTop="1" thickBot="1">
      <c r="B16" s="24" t="s">
        <v>34</v>
      </c>
      <c r="C16" s="25" t="s">
        <v>33</v>
      </c>
      <c r="D16" s="28" t="s">
        <v>26</v>
      </c>
      <c r="E16" s="30">
        <v>1</v>
      </c>
      <c r="F16" s="21">
        <f>(H16*G4)+(J16*G5)+(L16*G6)+(N16*G7)</f>
        <v>0</v>
      </c>
      <c r="G16" s="111">
        <f t="shared" si="0"/>
        <v>0</v>
      </c>
      <c r="H16" s="114">
        <v>0</v>
      </c>
      <c r="I16" s="13" t="e">
        <f t="shared" si="1"/>
        <v>#DIV/0!</v>
      </c>
      <c r="J16" s="117">
        <v>0</v>
      </c>
      <c r="K16" s="14" t="e">
        <f t="shared" si="2"/>
        <v>#DIV/0!</v>
      </c>
      <c r="L16" s="120">
        <v>0</v>
      </c>
      <c r="M16" s="13" t="e">
        <f t="shared" si="3"/>
        <v>#DIV/0!</v>
      </c>
      <c r="N16" s="123">
        <v>0</v>
      </c>
      <c r="O16" s="106" t="e">
        <f>N16/G16</f>
        <v>#DIV/0!</v>
      </c>
    </row>
    <row r="17" spans="2:15" ht="30" customHeight="1" thickTop="1" thickBot="1">
      <c r="B17" s="26" t="s">
        <v>36</v>
      </c>
      <c r="C17" s="27" t="s">
        <v>35</v>
      </c>
      <c r="D17" s="31" t="s">
        <v>26</v>
      </c>
      <c r="E17" s="32">
        <v>1</v>
      </c>
      <c r="F17" s="21">
        <f>(H17*G4)+(J17*G5)+(L17*G6)+(N17*G7)</f>
        <v>0</v>
      </c>
      <c r="G17" s="112">
        <f t="shared" si="0"/>
        <v>0</v>
      </c>
      <c r="H17" s="115">
        <v>0</v>
      </c>
      <c r="I17" s="107" t="e">
        <f t="shared" si="1"/>
        <v>#DIV/0!</v>
      </c>
      <c r="J17" s="118">
        <v>0</v>
      </c>
      <c r="K17" s="108" t="e">
        <f t="shared" si="2"/>
        <v>#DIV/0!</v>
      </c>
      <c r="L17" s="121">
        <v>0</v>
      </c>
      <c r="M17" s="107" t="e">
        <f t="shared" si="3"/>
        <v>#DIV/0!</v>
      </c>
      <c r="N17" s="124">
        <v>0</v>
      </c>
      <c r="O17" s="109" t="e">
        <f t="shared" si="4"/>
        <v>#DIV/0!</v>
      </c>
    </row>
    <row r="18" spans="2:15" ht="24.95" customHeight="1">
      <c r="B18" s="78" t="s">
        <v>17</v>
      </c>
      <c r="C18" s="79"/>
      <c r="D18" s="79"/>
      <c r="E18" s="79"/>
      <c r="F18" s="137">
        <f>SUM(F11:F17)</f>
        <v>0</v>
      </c>
      <c r="G18" s="139">
        <f>SUM(G11:G17)</f>
        <v>0</v>
      </c>
    </row>
    <row r="19" spans="2:15" ht="24.95" customHeight="1">
      <c r="B19" s="80" t="s">
        <v>39</v>
      </c>
      <c r="C19" s="81"/>
      <c r="D19" s="81"/>
      <c r="E19" s="81"/>
      <c r="F19" s="138">
        <v>0</v>
      </c>
      <c r="G19" s="9"/>
    </row>
    <row r="20" spans="2:15" ht="24.95" customHeight="1" thickBot="1">
      <c r="B20" s="82" t="s">
        <v>16</v>
      </c>
      <c r="C20" s="83"/>
      <c r="D20" s="83"/>
      <c r="E20" s="83"/>
      <c r="F20" s="33">
        <f>F18+(F18*F19)</f>
        <v>0</v>
      </c>
      <c r="G20" s="9"/>
    </row>
  </sheetData>
  <mergeCells count="19">
    <mergeCell ref="L9:M9"/>
    <mergeCell ref="N9:O9"/>
    <mergeCell ref="G9:G10"/>
    <mergeCell ref="H9:I9"/>
    <mergeCell ref="J9:K9"/>
    <mergeCell ref="D7:E7"/>
    <mergeCell ref="D2:G2"/>
    <mergeCell ref="B18:E18"/>
    <mergeCell ref="B19:E19"/>
    <mergeCell ref="B20:E20"/>
    <mergeCell ref="F9:F10"/>
    <mergeCell ref="E9:E10"/>
    <mergeCell ref="D9:D10"/>
    <mergeCell ref="D3:E3"/>
    <mergeCell ref="D4:E4"/>
    <mergeCell ref="D5:E5"/>
    <mergeCell ref="D6:E6"/>
    <mergeCell ref="C9:C10"/>
    <mergeCell ref="B9:B10"/>
  </mergeCells>
  <phoneticPr fontId="7" type="noConversion"/>
  <pageMargins left="0.70866141732283472" right="0.70866141732283472" top="0.98425196850393704" bottom="0.74803149606299213" header="0.11811023622047245" footer="0.31496062992125984"/>
  <pageSetup paperSize="9" scale="69" fitToHeight="0" orientation="landscape" r:id="rId1"/>
  <headerFooter alignWithMargins="0">
    <oddFooter>&amp;R&amp;9Page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10"/>
  <sheetViews>
    <sheetView showGridLines="0" view="pageBreakPreview" zoomScale="130" zoomScaleNormal="110" zoomScaleSheetLayoutView="130" workbookViewId="0">
      <selection sqref="A1:XFD1048576"/>
    </sheetView>
  </sheetViews>
  <sheetFormatPr baseColWidth="10" defaultColWidth="11.42578125" defaultRowHeight="12.75"/>
  <cols>
    <col min="1" max="1" width="6.7109375" style="34" customWidth="1"/>
    <col min="2" max="2" width="11.85546875" style="34" customWidth="1"/>
    <col min="3" max="3" width="39" style="34" customWidth="1"/>
    <col min="4" max="4" width="12.140625" style="34" customWidth="1"/>
    <col min="5" max="5" width="14.140625" style="35" customWidth="1"/>
    <col min="6" max="6" width="14.5703125" style="36" customWidth="1"/>
    <col min="7" max="7" width="13" style="36" customWidth="1"/>
    <col min="8" max="8" width="12.85546875" style="36" customWidth="1"/>
    <col min="9" max="9" width="4.28515625" style="34" customWidth="1"/>
    <col min="10" max="11" width="11.42578125" style="34"/>
    <col min="12" max="12" width="6.7109375" style="34" customWidth="1"/>
    <col min="13" max="16384" width="11.42578125" style="34"/>
  </cols>
  <sheetData>
    <row r="2" spans="2:11" ht="13.5" thickBot="1"/>
    <row r="3" spans="2:11" ht="30" customHeight="1" thickBot="1">
      <c r="B3" s="98" t="s">
        <v>43</v>
      </c>
      <c r="C3" s="99"/>
      <c r="D3" s="99"/>
      <c r="E3" s="99"/>
      <c r="F3" s="99"/>
      <c r="G3" s="99"/>
      <c r="H3" s="100"/>
      <c r="J3" s="96" t="s">
        <v>44</v>
      </c>
      <c r="K3" s="97"/>
    </row>
    <row r="4" spans="2:11" s="37" customFormat="1" ht="48" customHeight="1" thickBot="1">
      <c r="B4" s="38" t="s">
        <v>15</v>
      </c>
      <c r="C4" s="39" t="s">
        <v>9</v>
      </c>
      <c r="D4" s="20" t="s">
        <v>6</v>
      </c>
      <c r="E4" s="40" t="s">
        <v>25</v>
      </c>
      <c r="F4" s="39" t="s">
        <v>8</v>
      </c>
      <c r="G4" s="39" t="s">
        <v>40</v>
      </c>
      <c r="H4" s="41" t="s">
        <v>0</v>
      </c>
      <c r="J4" s="38" t="s">
        <v>55</v>
      </c>
      <c r="K4" s="41" t="s">
        <v>42</v>
      </c>
    </row>
    <row r="5" spans="2:11" s="37" customFormat="1" ht="30" customHeight="1" thickBot="1">
      <c r="B5" s="22">
        <v>1</v>
      </c>
      <c r="C5" s="54" t="s">
        <v>51</v>
      </c>
      <c r="D5" s="140" t="s">
        <v>7</v>
      </c>
      <c r="E5" s="141" t="s">
        <v>41</v>
      </c>
      <c r="F5" s="43">
        <v>0</v>
      </c>
      <c r="G5" s="46">
        <v>0</v>
      </c>
      <c r="H5" s="42">
        <f>F5+(F5*G5)</f>
        <v>0</v>
      </c>
      <c r="J5" s="60">
        <v>0</v>
      </c>
      <c r="K5" s="42">
        <f>H5*J5</f>
        <v>0</v>
      </c>
    </row>
    <row r="6" spans="2:11" s="37" customFormat="1" ht="30" customHeight="1" thickTop="1" thickBot="1">
      <c r="B6" s="55">
        <v>2</v>
      </c>
      <c r="C6" s="56" t="s">
        <v>52</v>
      </c>
      <c r="D6" s="142" t="s">
        <v>5</v>
      </c>
      <c r="E6" s="143" t="s">
        <v>41</v>
      </c>
      <c r="F6" s="44">
        <v>0</v>
      </c>
      <c r="G6" s="47">
        <v>0</v>
      </c>
      <c r="H6" s="42">
        <f t="shared" ref="H6:H7" si="0">F6+(F6*G6)</f>
        <v>0</v>
      </c>
      <c r="J6" s="61">
        <v>60</v>
      </c>
      <c r="K6" s="42">
        <f t="shared" ref="K6:K8" si="1">H6*J6</f>
        <v>0</v>
      </c>
    </row>
    <row r="7" spans="2:11" s="37" customFormat="1" ht="30" customHeight="1" thickTop="1" thickBot="1">
      <c r="B7" s="57">
        <v>3</v>
      </c>
      <c r="C7" s="56" t="s">
        <v>53</v>
      </c>
      <c r="D7" s="142" t="s">
        <v>10</v>
      </c>
      <c r="E7" s="143" t="s">
        <v>41</v>
      </c>
      <c r="F7" s="45">
        <v>0</v>
      </c>
      <c r="G7" s="48">
        <v>0</v>
      </c>
      <c r="H7" s="42">
        <f t="shared" si="0"/>
        <v>0</v>
      </c>
      <c r="J7" s="62">
        <v>300</v>
      </c>
      <c r="K7" s="42">
        <f t="shared" si="1"/>
        <v>0</v>
      </c>
    </row>
    <row r="8" spans="2:11" ht="30" customHeight="1" thickTop="1" thickBot="1">
      <c r="B8" s="58">
        <v>4</v>
      </c>
      <c r="C8" s="59" t="s">
        <v>54</v>
      </c>
      <c r="D8" s="144" t="s">
        <v>10</v>
      </c>
      <c r="E8" s="145" t="s">
        <v>41</v>
      </c>
      <c r="F8" s="49">
        <v>0</v>
      </c>
      <c r="G8" s="50">
        <v>0</v>
      </c>
      <c r="H8" s="51">
        <f>F8+(F8*G8)</f>
        <v>0</v>
      </c>
      <c r="J8" s="63">
        <v>20</v>
      </c>
      <c r="K8" s="52">
        <f t="shared" si="1"/>
        <v>0</v>
      </c>
    </row>
    <row r="9" spans="2:11" ht="30" customHeight="1" thickBot="1">
      <c r="B9" s="1"/>
      <c r="C9" s="1"/>
      <c r="D9" s="1"/>
      <c r="E9" s="2"/>
      <c r="F9" s="3"/>
      <c r="G9" s="3"/>
      <c r="H9" s="3"/>
      <c r="J9" s="53" t="s">
        <v>45</v>
      </c>
      <c r="K9" s="146">
        <f>SUM(K5:K8)</f>
        <v>0</v>
      </c>
    </row>
    <row r="10" spans="2:11">
      <c r="B10" s="1"/>
      <c r="C10" s="1"/>
      <c r="D10" s="1"/>
      <c r="E10" s="2"/>
      <c r="F10" s="3"/>
      <c r="G10" s="3"/>
      <c r="H10" s="3"/>
    </row>
  </sheetData>
  <mergeCells count="2">
    <mergeCell ref="J3:K3"/>
    <mergeCell ref="B3:H3"/>
  </mergeCells>
  <phoneticPr fontId="3" type="noConversion"/>
  <pageMargins left="0.35433070866141736" right="0.35433070866141736" top="0.98425196850393704" bottom="0.98425196850393704" header="0.51181102362204722" footer="0.51181102362204722"/>
  <pageSetup paperSize="9" scale="90" orientation="landscape" r:id="rId1"/>
  <headerFooter>
    <oddFooter>&amp;CPage &amp;P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vt:lpstr>
      <vt:lpstr>Forfait</vt:lpstr>
      <vt:lpstr>BPU-DQE</vt:lpstr>
      <vt:lpstr>'BPU-DQE'!Impression_des_titres</vt:lpstr>
      <vt:lpstr>Forfait!Impression_des_titres</vt:lpstr>
      <vt:lpstr>'BPU-DQE'!Zone_d_impression</vt:lpstr>
      <vt:lpstr>Forfait!Zone_d_impression</vt:lpstr>
      <vt:lpstr>'Page de garde'!Zone_d_impression</vt:lpstr>
    </vt:vector>
  </TitlesOfParts>
  <Company>ONP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AE_ANNEXE 1_ANNEXE FINANCIERE</dc:title>
  <dc:creator>LIORET Baptiste</dc:creator>
  <cp:lastModifiedBy>LIORET Baptiste</cp:lastModifiedBy>
  <cp:lastPrinted>2025-12-16T11:42:20Z</cp:lastPrinted>
  <dcterms:created xsi:type="dcterms:W3CDTF">2008-03-31T09:49:13Z</dcterms:created>
  <dcterms:modified xsi:type="dcterms:W3CDTF">2026-02-02T08:54:46Z</dcterms:modified>
</cp:coreProperties>
</file>